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1718BDD2-7175-4AD2-80F8-EB17C8F9D736}" xr6:coauthVersionLast="43" xr6:coauthVersionMax="43" xr10:uidLastSave="{00000000-0000-0000-0000-000000000000}"/>
  <bookViews>
    <workbookView xWindow="-108" yWindow="-108" windowWidth="23256" windowHeight="12576" xr2:uid="{7D027E77-F319-4C55-8F76-9156BB4282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G26" i="1" s="1"/>
  <c r="D25" i="1"/>
  <c r="D23" i="1" s="1"/>
  <c r="G23" i="1" s="1"/>
  <c r="D24" i="1"/>
  <c r="G24" i="1" s="1"/>
  <c r="F23" i="1"/>
  <c r="E23" i="1"/>
  <c r="C23" i="1"/>
  <c r="B23" i="1"/>
  <c r="D22" i="1"/>
  <c r="G22" i="1" s="1"/>
  <c r="D21" i="1"/>
  <c r="D19" i="1" s="1"/>
  <c r="D20" i="1"/>
  <c r="G20" i="1" s="1"/>
  <c r="F19" i="1"/>
  <c r="F16" i="1" s="1"/>
  <c r="E19" i="1"/>
  <c r="C19" i="1"/>
  <c r="C16" i="1" s="1"/>
  <c r="B19" i="1"/>
  <c r="B16" i="1" s="1"/>
  <c r="D18" i="1"/>
  <c r="G18" i="1" s="1"/>
  <c r="D17" i="1"/>
  <c r="G17" i="1" s="1"/>
  <c r="E16" i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  <c r="D10" i="1"/>
  <c r="G10" i="1" s="1"/>
  <c r="D9" i="1"/>
  <c r="G9" i="1" s="1"/>
  <c r="D8" i="1"/>
  <c r="G8" i="1" s="1"/>
  <c r="G7" i="1" s="1"/>
  <c r="F7" i="1"/>
  <c r="E7" i="1"/>
  <c r="E4" i="1" s="1"/>
  <c r="E27" i="1" s="1"/>
  <c r="D7" i="1"/>
  <c r="C7" i="1"/>
  <c r="B7" i="1"/>
  <c r="D6" i="1"/>
  <c r="D4" i="1" s="1"/>
  <c r="D5" i="1"/>
  <c r="G5" i="1" s="1"/>
  <c r="F4" i="1"/>
  <c r="F27" i="1" s="1"/>
  <c r="C4" i="1"/>
  <c r="C27" i="1" s="1"/>
  <c r="B4" i="1"/>
  <c r="B27" i="1" s="1"/>
  <c r="D27" i="1" l="1"/>
  <c r="G19" i="1"/>
  <c r="G16" i="1" s="1"/>
  <c r="D16" i="1"/>
  <c r="G6" i="1"/>
  <c r="G4" i="1" s="1"/>
  <c r="G21" i="1"/>
  <c r="G25" i="1"/>
  <c r="G27" i="1" l="1"/>
</calcChain>
</file>

<file path=xl/sharedStrings.xml><?xml version="1.0" encoding="utf-8"?>
<sst xmlns="http://schemas.openxmlformats.org/spreadsheetml/2006/main" count="33" uniqueCount="23">
  <si>
    <t>UNIVERSIDAD POLITECNICA DE JUVENTINO ROSAS
Estado Analítico del Ejercicio del Presupuesto de Egresos Detallado - LDF
Clasificación de Servicios Personales por Categoría
al 30 de Septiembre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</si>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</sst>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4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54E7F-F205-4EDC-B0DF-25E833073EC0}">
  <dimension ref="A1:I30"/>
  <sheetViews>
    <sheetView tabSelected="1" workbookViewId="0">
      <selection activeCell="A32" sqref="A32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ht="59.4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0.399999999999999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31310081.5</v>
      </c>
      <c r="C4" s="12">
        <f t="shared" ref="C4:G4" si="0">C5+C6+C7+C10+C11+C14</f>
        <v>63040.62</v>
      </c>
      <c r="D4" s="12">
        <f t="shared" si="0"/>
        <v>31373122.120000001</v>
      </c>
      <c r="E4" s="12">
        <f t="shared" si="0"/>
        <v>26084369.510000002</v>
      </c>
      <c r="F4" s="12">
        <f t="shared" si="0"/>
        <v>26084369.510000002</v>
      </c>
      <c r="G4" s="12">
        <f t="shared" si="0"/>
        <v>5288752.6099999994</v>
      </c>
    </row>
    <row r="5" spans="1:7" x14ac:dyDescent="0.2">
      <c r="A5" s="13" t="s">
        <v>10</v>
      </c>
      <c r="B5" s="14">
        <v>31310081.5</v>
      </c>
      <c r="C5" s="14">
        <v>63040.62</v>
      </c>
      <c r="D5" s="15">
        <f>B5+C5</f>
        <v>31373122.120000001</v>
      </c>
      <c r="E5" s="14">
        <v>26084369.510000002</v>
      </c>
      <c r="F5" s="14">
        <v>26084369.510000002</v>
      </c>
      <c r="G5" s="15">
        <f>D5-E5</f>
        <v>5288752.6099999994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9232875.8399999999</v>
      </c>
      <c r="D16" s="15">
        <f t="shared" si="6"/>
        <v>9232875.8399999999</v>
      </c>
      <c r="E16" s="15">
        <f t="shared" si="6"/>
        <v>4326253.4800000004</v>
      </c>
      <c r="F16" s="15">
        <f t="shared" si="6"/>
        <v>4326253.4800000004</v>
      </c>
      <c r="G16" s="15">
        <f t="shared" si="6"/>
        <v>4906622.3599999994</v>
      </c>
    </row>
    <row r="17" spans="1:9" x14ac:dyDescent="0.2">
      <c r="A17" s="13" t="s">
        <v>10</v>
      </c>
      <c r="B17" s="14">
        <v>0</v>
      </c>
      <c r="C17" s="14">
        <v>9232875.8399999999</v>
      </c>
      <c r="D17" s="15">
        <f t="shared" ref="D17:D18" si="7">B17+C17</f>
        <v>9232875.8399999999</v>
      </c>
      <c r="E17" s="14">
        <v>4326253.4800000004</v>
      </c>
      <c r="F17" s="14">
        <v>4326253.4800000004</v>
      </c>
      <c r="G17" s="15">
        <f t="shared" ref="G17:G26" si="8">D17-E17</f>
        <v>4906622.3599999994</v>
      </c>
    </row>
    <row r="18" spans="1:9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9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9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9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9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9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9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9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9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9" x14ac:dyDescent="0.2">
      <c r="A27" s="17" t="s">
        <v>21</v>
      </c>
      <c r="B27" s="15">
        <f>B4+B16</f>
        <v>31310081.5</v>
      </c>
      <c r="C27" s="15">
        <f t="shared" ref="C27:G27" si="13">C4+C16</f>
        <v>9295916.459999999</v>
      </c>
      <c r="D27" s="15">
        <f t="shared" si="13"/>
        <v>40605997.960000001</v>
      </c>
      <c r="E27" s="15">
        <f t="shared" si="13"/>
        <v>30410622.990000002</v>
      </c>
      <c r="F27" s="15">
        <f t="shared" si="13"/>
        <v>30410622.990000002</v>
      </c>
      <c r="G27" s="15">
        <f t="shared" si="13"/>
        <v>10195374.969999999</v>
      </c>
    </row>
    <row r="28" spans="1:9" x14ac:dyDescent="0.2">
      <c r="A28" s="18"/>
      <c r="B28" s="19"/>
      <c r="C28" s="19"/>
      <c r="D28" s="19"/>
      <c r="E28" s="19"/>
      <c r="F28" s="19"/>
      <c r="G28" s="19"/>
    </row>
    <row r="30" spans="1:9" x14ac:dyDescent="0.2">
      <c r="A30" s="20" t="s">
        <v>22</v>
      </c>
      <c r="B30" s="20"/>
      <c r="C30" s="20"/>
      <c r="D30" s="20"/>
      <c r="E30" s="20"/>
      <c r="F30" s="20"/>
      <c r="G30" s="20"/>
      <c r="H30" s="20"/>
      <c r="I30" s="20"/>
    </row>
  </sheetData>
  <mergeCells count="3">
    <mergeCell ref="A1:G1"/>
    <mergeCell ref="B2:F2"/>
    <mergeCell ref="A30:I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2019-10-30T19:36:27Z</dcterms:created>
  <dcterms:modified xsi:type="dcterms:W3CDTF">2019-10-30T19:37:26Z</dcterms:modified>
</cp:coreProperties>
</file>